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ellsworth\OneDrive - Federal Bureau of Investigation\Desktop\LEOKA Tables\2020\Officers Feloniously Killed\"/>
    </mc:Choice>
  </mc:AlternateContent>
  <xr:revisionPtr revIDLastSave="0" documentId="8_{EDBC0597-F9D6-439F-9A9C-A90A02AFB4F0}" xr6:coauthVersionLast="45" xr6:coauthVersionMax="45" xr10:uidLastSave="{00000000-0000-0000-0000-000000000000}"/>
  <bookViews>
    <workbookView xWindow="2730" yWindow="1335" windowWidth="14400" windowHeight="14865" xr2:uid="{BC1FB520-ECA2-4647-A646-1B562DF9DA92}"/>
  </bookViews>
  <sheets>
    <sheet name="Table 33" sheetId="1" r:id="rId1"/>
  </sheets>
  <definedNames>
    <definedName name="_xlnm.Print_Titles" localSheetId="0">'Table 33'!$1:$4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2" i="1" l="1"/>
  <c r="C51" i="1"/>
  <c r="C50" i="1"/>
  <c r="C49" i="1"/>
  <c r="C48" i="1"/>
  <c r="C47" i="1"/>
  <c r="C46" i="1"/>
  <c r="J45" i="1"/>
  <c r="I45" i="1"/>
  <c r="H45" i="1"/>
  <c r="G45" i="1"/>
  <c r="F45" i="1"/>
  <c r="E45" i="1"/>
  <c r="D45" i="1"/>
  <c r="C45" i="1" s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J25" i="1"/>
  <c r="I25" i="1"/>
  <c r="H25" i="1"/>
  <c r="G25" i="1"/>
  <c r="F25" i="1"/>
  <c r="E25" i="1"/>
  <c r="D25" i="1"/>
  <c r="C25" i="1"/>
  <c r="C24" i="1"/>
  <c r="C23" i="1"/>
  <c r="C22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J6" i="1"/>
  <c r="J5" i="1" s="1"/>
  <c r="I6" i="1"/>
  <c r="H6" i="1"/>
  <c r="H5" i="1" s="1"/>
  <c r="G6" i="1"/>
  <c r="E6" i="1"/>
  <c r="E5" i="1" s="1"/>
  <c r="D6" i="1"/>
  <c r="C6" i="1"/>
  <c r="I5" i="1"/>
  <c r="G5" i="1"/>
  <c r="D5" i="1"/>
  <c r="C5" i="1" s="1"/>
</calcChain>
</file>

<file path=xl/sharedStrings.xml><?xml version="1.0" encoding="utf-8"?>
<sst xmlns="http://schemas.openxmlformats.org/spreadsheetml/2006/main" count="68" uniqueCount="51">
  <si>
    <t>Table 33</t>
  </si>
  <si>
    <t>Law Enforcement Officers Feloniously Killed</t>
  </si>
  <si>
    <t>Officer Killed with Firearm, Type of Firearm by Distance Between Victim Officer and Offender, 2011–2020</t>
  </si>
  <si>
    <t>Type of firearm</t>
  </si>
  <si>
    <t>Size of ammunition</t>
  </si>
  <si>
    <t>Total</t>
  </si>
  <si>
    <t>0-5
feet</t>
  </si>
  <si>
    <t>6-10
feet</t>
  </si>
  <si>
    <t>11-20
feet</t>
  </si>
  <si>
    <t>21-50
feet</t>
  </si>
  <si>
    <t>Over 50
feet</t>
  </si>
  <si>
    <t>Distance
unknown</t>
  </si>
  <si>
    <t>Distance
not reported</t>
  </si>
  <si>
    <t>Number of victim officers killed with firearms</t>
  </si>
  <si>
    <t>Handgun</t>
  </si>
  <si>
    <t>.22-caliber</t>
  </si>
  <si>
    <t>.25-caliber</t>
  </si>
  <si>
    <t>.32-caliber</t>
  </si>
  <si>
    <t>.357-caliber</t>
  </si>
  <si>
    <t>.357 Magnum</t>
  </si>
  <si>
    <t>.38-caliber</t>
  </si>
  <si>
    <t>.380-caliber</t>
  </si>
  <si>
    <t>.40-caliber</t>
  </si>
  <si>
    <t>.40-60-caliber</t>
  </si>
  <si>
    <t>.44-caliber</t>
  </si>
  <si>
    <t>.44 Magnum</t>
  </si>
  <si>
    <t>.45-caliber</t>
  </si>
  <si>
    <t>5.7x28 millimeter</t>
  </si>
  <si>
    <t>7.62x39 millimeter</t>
  </si>
  <si>
    <t>9 millimeter</t>
  </si>
  <si>
    <t>10 millimeter</t>
  </si>
  <si>
    <t>Unknown</t>
  </si>
  <si>
    <t>Not reported</t>
  </si>
  <si>
    <t>Rifle</t>
  </si>
  <si>
    <t>.223-caliber</t>
  </si>
  <si>
    <t>.224-caliber</t>
  </si>
  <si>
    <t>.25-06-caliber</t>
  </si>
  <si>
    <t>.270-caliber</t>
  </si>
  <si>
    <t>.30-caliber</t>
  </si>
  <si>
    <t>.30-06-caliber</t>
  </si>
  <si>
    <t>.30-30-caliber</t>
  </si>
  <si>
    <t>.308-caliber</t>
  </si>
  <si>
    <t>5.45x39 millimeter</t>
  </si>
  <si>
    <t>5.56 millimeter</t>
  </si>
  <si>
    <t>6.5 millimeter</t>
  </si>
  <si>
    <t>7 millimeter</t>
  </si>
  <si>
    <t>7.62 millimeter</t>
  </si>
  <si>
    <t>Shotgun</t>
  </si>
  <si>
    <t>12-gauge</t>
  </si>
  <si>
    <t>20-gauge</t>
  </si>
  <si>
    <t>Multiple firearms, unable to determine which caused fatal injury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</si>
</sst>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0" borderId="1" xfId="1" applyNumberFormat="1" applyFont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49" fontId="2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left" vertical="center"/>
    </xf>
    <xf numFmtId="49" fontId="3" fillId="0" borderId="5" xfId="1" applyNumberFormat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left"/>
    </xf>
    <xf numFmtId="49" fontId="4" fillId="0" borderId="7" xfId="1" applyNumberFormat="1" applyFont="1" applyBorder="1" applyAlignment="1">
      <alignment horizontal="left"/>
    </xf>
    <xf numFmtId="49" fontId="4" fillId="0" borderId="7" xfId="1" applyNumberFormat="1" applyFont="1" applyBorder="1" applyAlignment="1">
      <alignment horizontal="center"/>
    </xf>
    <xf numFmtId="49" fontId="4" fillId="0" borderId="8" xfId="1" applyNumberFormat="1" applyFont="1" applyBorder="1" applyAlignment="1">
      <alignment horizontal="center" wrapText="1"/>
    </xf>
    <xf numFmtId="49" fontId="4" fillId="0" borderId="9" xfId="1" applyNumberFormat="1" applyFont="1" applyBorder="1" applyAlignment="1">
      <alignment horizontal="center" wrapText="1"/>
    </xf>
    <xf numFmtId="49" fontId="4" fillId="0" borderId="10" xfId="1" applyNumberFormat="1" applyFont="1" applyBorder="1" applyAlignment="1">
      <alignment horizontal="center" wrapText="1"/>
    </xf>
    <xf numFmtId="49" fontId="4" fillId="0" borderId="6" xfId="1" applyNumberFormat="1" applyFont="1" applyBorder="1" applyAlignment="1">
      <alignment horizontal="left" wrapText="1"/>
    </xf>
    <xf numFmtId="49" fontId="4" fillId="0" borderId="7" xfId="1" applyNumberFormat="1" applyFont="1" applyBorder="1" applyAlignment="1">
      <alignment horizontal="left" wrapText="1"/>
    </xf>
    <xf numFmtId="3" fontId="4" fillId="0" borderId="7" xfId="1" applyNumberFormat="1" applyFont="1" applyBorder="1" applyAlignment="1">
      <alignment horizontal="right"/>
    </xf>
    <xf numFmtId="3" fontId="4" fillId="0" borderId="8" xfId="1" applyNumberFormat="1" applyFont="1" applyBorder="1" applyAlignment="1">
      <alignment horizontal="right"/>
    </xf>
    <xf numFmtId="3" fontId="4" fillId="0" borderId="10" xfId="1" applyNumberFormat="1" applyFont="1" applyBorder="1" applyAlignment="1">
      <alignment horizontal="right"/>
    </xf>
    <xf numFmtId="49" fontId="4" fillId="0" borderId="2" xfId="1" applyNumberFormat="1" applyFont="1" applyBorder="1" applyAlignment="1">
      <alignment horizontal="left" vertical="top"/>
    </xf>
    <xf numFmtId="49" fontId="4" fillId="0" borderId="11" xfId="1" applyNumberFormat="1" applyFont="1" applyBorder="1" applyAlignment="1">
      <alignment horizontal="left" vertical="center"/>
    </xf>
    <xf numFmtId="3" fontId="4" fillId="0" borderId="11" xfId="1" applyNumberFormat="1" applyFont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49" fontId="1" fillId="0" borderId="15" xfId="1" applyNumberFormat="1" applyBorder="1" applyAlignment="1">
      <alignment horizontal="left" vertical="top"/>
    </xf>
    <xf numFmtId="49" fontId="5" fillId="0" borderId="16" xfId="0" applyNumberFormat="1" applyFont="1" applyBorder="1" applyAlignment="1">
      <alignment horizontal="left" vertical="center" indent="2"/>
    </xf>
    <xf numFmtId="3" fontId="4" fillId="0" borderId="16" xfId="1" applyNumberFormat="1" applyFont="1" applyBorder="1" applyAlignment="1">
      <alignment horizontal="right"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3" fontId="5" fillId="0" borderId="19" xfId="1" applyNumberFormat="1" applyFont="1" applyBorder="1" applyAlignment="1">
      <alignment horizontal="right" vertical="center"/>
    </xf>
    <xf numFmtId="49" fontId="1" fillId="0" borderId="20" xfId="1" applyNumberFormat="1" applyBorder="1" applyAlignment="1">
      <alignment horizontal="left" vertical="top"/>
    </xf>
    <xf numFmtId="49" fontId="1" fillId="0" borderId="4" xfId="1" applyNumberFormat="1" applyBorder="1" applyAlignment="1">
      <alignment horizontal="left" vertical="top"/>
    </xf>
    <xf numFmtId="49" fontId="5" fillId="0" borderId="21" xfId="0" applyNumberFormat="1" applyFont="1" applyBorder="1" applyAlignment="1">
      <alignment horizontal="left" vertical="center" indent="2"/>
    </xf>
    <xf numFmtId="3" fontId="4" fillId="0" borderId="21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3" fontId="5" fillId="0" borderId="23" xfId="1" applyNumberFormat="1" applyFont="1" applyBorder="1" applyAlignment="1">
      <alignment horizontal="right" vertical="center"/>
    </xf>
    <xf numFmtId="3" fontId="5" fillId="0" borderId="24" xfId="1" applyNumberFormat="1" applyFont="1" applyBorder="1" applyAlignment="1">
      <alignment horizontal="right" vertical="center"/>
    </xf>
    <xf numFmtId="49" fontId="4" fillId="0" borderId="15" xfId="1" applyNumberFormat="1" applyFont="1" applyBorder="1" applyAlignment="1">
      <alignment horizontal="left" vertical="top"/>
    </xf>
    <xf numFmtId="49" fontId="4" fillId="0" borderId="6" xfId="1" applyNumberFormat="1" applyFont="1" applyBorder="1" applyAlignment="1">
      <alignment horizontal="left" vertical="top" wrapText="1"/>
    </xf>
    <xf numFmtId="3" fontId="5" fillId="0" borderId="8" xfId="1" applyNumberFormat="1" applyFont="1" applyBorder="1" applyAlignment="1">
      <alignment horizontal="right"/>
    </xf>
    <xf numFmtId="3" fontId="5" fillId="0" borderId="9" xfId="1" applyNumberFormat="1" applyFont="1" applyBorder="1" applyAlignment="1">
      <alignment horizontal="right"/>
    </xf>
    <xf numFmtId="3" fontId="5" fillId="0" borderId="10" xfId="1" applyNumberFormat="1" applyFont="1" applyBorder="1" applyAlignment="1">
      <alignment horizontal="right"/>
    </xf>
    <xf numFmtId="49" fontId="4" fillId="0" borderId="6" xfId="1" applyNumberFormat="1" applyFont="1" applyBorder="1" applyAlignment="1">
      <alignment vertical="top"/>
    </xf>
    <xf numFmtId="49" fontId="4" fillId="0" borderId="7" xfId="1" applyNumberFormat="1" applyFont="1" applyBorder="1" applyAlignment="1">
      <alignment horizontal="left" vertical="center"/>
    </xf>
    <xf numFmtId="3" fontId="4" fillId="0" borderId="7" xfId="1" applyNumberFormat="1" applyFont="1" applyBorder="1" applyAlignment="1">
      <alignment horizontal="right" vertical="center"/>
    </xf>
    <xf numFmtId="3" fontId="5" fillId="0" borderId="8" xfId="1" applyNumberFormat="1" applyFont="1" applyBorder="1" applyAlignment="1">
      <alignment horizontal="right" vertical="center"/>
    </xf>
    <xf numFmtId="3" fontId="5" fillId="0" borderId="9" xfId="1" applyNumberFormat="1" applyFont="1" applyBorder="1" applyAlignment="1">
      <alignment horizontal="right" vertical="center"/>
    </xf>
    <xf numFmtId="3" fontId="5" fillId="0" borderId="10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vertical="top"/>
    </xf>
    <xf numFmtId="49" fontId="4" fillId="0" borderId="25" xfId="1" applyNumberFormat="1" applyFont="1" applyBorder="1" applyAlignment="1">
      <alignment horizontal="left" vertical="center"/>
    </xf>
    <xf numFmtId="3" fontId="4" fillId="0" borderId="25" xfId="1" applyNumberFormat="1" applyFont="1" applyBorder="1" applyAlignment="1">
      <alignment horizontal="right" vertical="center"/>
    </xf>
    <xf numFmtId="3" fontId="5" fillId="0" borderId="26" xfId="1" applyNumberFormat="1" applyFont="1" applyBorder="1" applyAlignment="1">
      <alignment horizontal="right" vertical="center"/>
    </xf>
    <xf numFmtId="3" fontId="5" fillId="0" borderId="27" xfId="1" applyNumberFormat="1" applyFont="1" applyBorder="1" applyAlignment="1">
      <alignment horizontal="right" vertical="center"/>
    </xf>
    <xf numFmtId="3" fontId="5" fillId="0" borderId="28" xfId="1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EECAA83D-0518-4781-84E5-219AEB0CF5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DD3A7-2039-4365-B7CA-4A16F5AE061E}">
  <sheetPr>
    <pageSetUpPr fitToPage="1"/>
  </sheetPr>
  <dimension ref="A1:J52"/>
  <sheetViews>
    <sheetView tabSelected="1" workbookViewId="0">
      <selection activeCell="A3" sqref="A3:J3"/>
    </sheetView>
  </sheetViews>
  <sheetFormatPr defaultRowHeight="12.75" x14ac:dyDescent="0.2"/>
  <cols>
    <col min="1" max="1" width="28.140625" customWidth="1"/>
    <col min="2" max="2" width="31" customWidth="1"/>
    <col min="3" max="3" width="5.7109375" customWidth="1"/>
    <col min="4" max="8" width="7.7109375" customWidth="1"/>
    <col min="9" max="9" width="8.28515625" bestFit="1" customWidth="1"/>
    <col min="10" max="10" width="10.7109375" customWidth="1"/>
  </cols>
  <sheetData>
    <row r="1" spans="1:10" ht="18.399999999999999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399999999999999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  <c r="J2" s="5"/>
    </row>
    <row r="3" spans="1:10" ht="18.399999999999999" customHeight="1" x14ac:dyDescent="0.2">
      <c r="A3" s="6" t="s">
        <v>2</v>
      </c>
      <c r="B3" s="6"/>
      <c r="C3" s="6"/>
      <c r="D3" s="6"/>
      <c r="E3" s="6"/>
      <c r="F3" s="6"/>
      <c r="G3" s="6"/>
      <c r="H3" s="6"/>
      <c r="I3" s="6"/>
      <c r="J3" s="7"/>
    </row>
    <row r="4" spans="1:10" ht="27" customHeight="1" x14ac:dyDescent="0.2">
      <c r="A4" s="8" t="s">
        <v>3</v>
      </c>
      <c r="B4" s="9" t="s">
        <v>4</v>
      </c>
      <c r="C4" s="10" t="s">
        <v>5</v>
      </c>
      <c r="D4" s="11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3" t="s">
        <v>12</v>
      </c>
    </row>
    <row r="5" spans="1:10" ht="27" customHeight="1" x14ac:dyDescent="0.2">
      <c r="A5" s="14" t="s">
        <v>13</v>
      </c>
      <c r="B5" s="15" t="s">
        <v>5</v>
      </c>
      <c r="C5" s="16">
        <f>SUM(D5:J5)</f>
        <v>457</v>
      </c>
      <c r="D5" s="17">
        <f t="shared" ref="D5:J5" si="0">SUM(D6,D25,D45,D50,D51,D52)</f>
        <v>171</v>
      </c>
      <c r="E5" s="17">
        <f t="shared" si="0"/>
        <v>87</v>
      </c>
      <c r="F5" s="17">
        <v>52</v>
      </c>
      <c r="G5" s="17">
        <f t="shared" si="0"/>
        <v>33</v>
      </c>
      <c r="H5" s="17">
        <f t="shared" si="0"/>
        <v>34</v>
      </c>
      <c r="I5" s="17">
        <f t="shared" si="0"/>
        <v>47</v>
      </c>
      <c r="J5" s="18">
        <f t="shared" si="0"/>
        <v>33</v>
      </c>
    </row>
    <row r="6" spans="1:10" ht="15.4" customHeight="1" x14ac:dyDescent="0.2">
      <c r="A6" s="19" t="s">
        <v>14</v>
      </c>
      <c r="B6" s="20" t="s">
        <v>5</v>
      </c>
      <c r="C6" s="21">
        <f t="shared" ref="C6:C52" si="1">SUM(D6:J6)</f>
        <v>325</v>
      </c>
      <c r="D6" s="22">
        <f t="shared" ref="D6:J6" si="2">SUM(D7:D24)</f>
        <v>160</v>
      </c>
      <c r="E6" s="23">
        <f t="shared" si="2"/>
        <v>63</v>
      </c>
      <c r="F6" s="23">
        <v>35</v>
      </c>
      <c r="G6" s="23">
        <f t="shared" si="2"/>
        <v>15</v>
      </c>
      <c r="H6" s="23">
        <f t="shared" si="2"/>
        <v>7</v>
      </c>
      <c r="I6" s="23">
        <f t="shared" si="2"/>
        <v>31</v>
      </c>
      <c r="J6" s="24">
        <f t="shared" si="2"/>
        <v>14</v>
      </c>
    </row>
    <row r="7" spans="1:10" ht="15.4" customHeight="1" x14ac:dyDescent="0.2">
      <c r="A7" s="25"/>
      <c r="B7" s="26" t="s">
        <v>15</v>
      </c>
      <c r="C7" s="27">
        <f t="shared" si="1"/>
        <v>11</v>
      </c>
      <c r="D7" s="28">
        <v>5</v>
      </c>
      <c r="E7" s="29">
        <v>4</v>
      </c>
      <c r="F7" s="29">
        <v>0</v>
      </c>
      <c r="G7" s="29">
        <v>0</v>
      </c>
      <c r="H7" s="29">
        <v>0</v>
      </c>
      <c r="I7" s="29">
        <v>2</v>
      </c>
      <c r="J7" s="30">
        <v>0</v>
      </c>
    </row>
    <row r="8" spans="1:10" ht="15.4" customHeight="1" x14ac:dyDescent="0.2">
      <c r="A8" s="25"/>
      <c r="B8" s="26" t="s">
        <v>16</v>
      </c>
      <c r="C8" s="27">
        <f t="shared" si="1"/>
        <v>3</v>
      </c>
      <c r="D8" s="28">
        <v>1</v>
      </c>
      <c r="E8" s="29">
        <v>0</v>
      </c>
      <c r="F8" s="29">
        <v>0</v>
      </c>
      <c r="G8" s="29">
        <v>0</v>
      </c>
      <c r="H8" s="29">
        <v>0</v>
      </c>
      <c r="I8" s="29">
        <v>2</v>
      </c>
      <c r="J8" s="30">
        <v>0</v>
      </c>
    </row>
    <row r="9" spans="1:10" ht="15.4" customHeight="1" x14ac:dyDescent="0.2">
      <c r="A9" s="25"/>
      <c r="B9" s="26" t="s">
        <v>17</v>
      </c>
      <c r="C9" s="27">
        <f t="shared" si="1"/>
        <v>3</v>
      </c>
      <c r="D9" s="28">
        <v>2</v>
      </c>
      <c r="E9" s="29">
        <v>0</v>
      </c>
      <c r="F9" s="29">
        <v>0</v>
      </c>
      <c r="G9" s="29">
        <v>0</v>
      </c>
      <c r="H9" s="29">
        <v>0</v>
      </c>
      <c r="I9" s="29">
        <v>1</v>
      </c>
      <c r="J9" s="30">
        <v>0</v>
      </c>
    </row>
    <row r="10" spans="1:10" ht="15.4" customHeight="1" x14ac:dyDescent="0.2">
      <c r="A10" s="25"/>
      <c r="B10" s="26" t="s">
        <v>18</v>
      </c>
      <c r="C10" s="27">
        <f t="shared" si="1"/>
        <v>8</v>
      </c>
      <c r="D10" s="28">
        <v>3</v>
      </c>
      <c r="E10" s="29">
        <v>2</v>
      </c>
      <c r="F10" s="29">
        <v>2</v>
      </c>
      <c r="G10" s="29">
        <v>0</v>
      </c>
      <c r="H10" s="29">
        <v>0</v>
      </c>
      <c r="I10" s="29">
        <v>1</v>
      </c>
      <c r="J10" s="30">
        <v>0</v>
      </c>
    </row>
    <row r="11" spans="1:10" ht="15.4" customHeight="1" x14ac:dyDescent="0.2">
      <c r="A11" s="25"/>
      <c r="B11" s="26" t="s">
        <v>19</v>
      </c>
      <c r="C11" s="27">
        <f t="shared" si="1"/>
        <v>8</v>
      </c>
      <c r="D11" s="28">
        <v>1</v>
      </c>
      <c r="E11" s="29">
        <v>1</v>
      </c>
      <c r="F11" s="29">
        <v>2</v>
      </c>
      <c r="G11" s="29">
        <v>3</v>
      </c>
      <c r="H11" s="29">
        <v>0</v>
      </c>
      <c r="I11" s="29">
        <v>0</v>
      </c>
      <c r="J11" s="30">
        <v>1</v>
      </c>
    </row>
    <row r="12" spans="1:10" ht="15.4" customHeight="1" x14ac:dyDescent="0.2">
      <c r="A12" s="25"/>
      <c r="B12" s="26" t="s">
        <v>20</v>
      </c>
      <c r="C12" s="27">
        <f t="shared" si="1"/>
        <v>24</v>
      </c>
      <c r="D12" s="28">
        <v>16</v>
      </c>
      <c r="E12" s="29">
        <v>4</v>
      </c>
      <c r="F12" s="29">
        <v>0</v>
      </c>
      <c r="G12" s="29">
        <v>2</v>
      </c>
      <c r="H12" s="29">
        <v>0</v>
      </c>
      <c r="I12" s="29">
        <v>1</v>
      </c>
      <c r="J12" s="30">
        <v>1</v>
      </c>
    </row>
    <row r="13" spans="1:10" ht="15" customHeight="1" x14ac:dyDescent="0.2">
      <c r="A13" s="25"/>
      <c r="B13" s="26" t="s">
        <v>21</v>
      </c>
      <c r="C13" s="27">
        <f t="shared" si="1"/>
        <v>21</v>
      </c>
      <c r="D13" s="28">
        <v>12</v>
      </c>
      <c r="E13" s="29">
        <v>5</v>
      </c>
      <c r="F13" s="29">
        <v>2</v>
      </c>
      <c r="G13" s="29">
        <v>1</v>
      </c>
      <c r="H13" s="29">
        <v>0</v>
      </c>
      <c r="I13" s="29">
        <v>1</v>
      </c>
      <c r="J13" s="30">
        <v>0</v>
      </c>
    </row>
    <row r="14" spans="1:10" ht="15.4" customHeight="1" x14ac:dyDescent="0.2">
      <c r="A14" s="25"/>
      <c r="B14" s="26" t="s">
        <v>22</v>
      </c>
      <c r="C14" s="27">
        <f>SUM(D14:J14)</f>
        <v>69</v>
      </c>
      <c r="D14" s="28">
        <v>40</v>
      </c>
      <c r="E14" s="29">
        <v>12</v>
      </c>
      <c r="F14" s="29">
        <v>8</v>
      </c>
      <c r="G14" s="29">
        <v>1</v>
      </c>
      <c r="H14" s="29">
        <v>2</v>
      </c>
      <c r="I14" s="29">
        <v>5</v>
      </c>
      <c r="J14" s="30">
        <v>1</v>
      </c>
    </row>
    <row r="15" spans="1:10" ht="15.4" customHeight="1" x14ac:dyDescent="0.2">
      <c r="A15" s="25"/>
      <c r="B15" s="26" t="s">
        <v>23</v>
      </c>
      <c r="C15" s="27">
        <f t="shared" si="1"/>
        <v>1</v>
      </c>
      <c r="D15" s="28">
        <v>0</v>
      </c>
      <c r="E15" s="29">
        <v>0</v>
      </c>
      <c r="F15" s="29">
        <v>0</v>
      </c>
      <c r="G15" s="29">
        <v>0</v>
      </c>
      <c r="H15" s="29">
        <v>0</v>
      </c>
      <c r="I15" s="29">
        <v>1</v>
      </c>
      <c r="J15" s="30">
        <v>0</v>
      </c>
    </row>
    <row r="16" spans="1:10" ht="15.4" customHeight="1" x14ac:dyDescent="0.2">
      <c r="A16" s="25"/>
      <c r="B16" s="26" t="s">
        <v>24</v>
      </c>
      <c r="C16" s="27">
        <f t="shared" si="1"/>
        <v>1</v>
      </c>
      <c r="D16" s="28">
        <v>0</v>
      </c>
      <c r="E16" s="29">
        <v>0</v>
      </c>
      <c r="F16" s="29">
        <v>0</v>
      </c>
      <c r="G16" s="29">
        <v>1</v>
      </c>
      <c r="H16" s="29">
        <v>0</v>
      </c>
      <c r="I16" s="29">
        <v>0</v>
      </c>
      <c r="J16" s="30">
        <v>0</v>
      </c>
    </row>
    <row r="17" spans="1:10" ht="15.4" customHeight="1" x14ac:dyDescent="0.2">
      <c r="A17" s="25"/>
      <c r="B17" s="26" t="s">
        <v>25</v>
      </c>
      <c r="C17" s="27">
        <f t="shared" si="1"/>
        <v>2</v>
      </c>
      <c r="D17" s="28">
        <v>0</v>
      </c>
      <c r="E17" s="29">
        <v>1</v>
      </c>
      <c r="F17" s="29">
        <v>0</v>
      </c>
      <c r="G17" s="29">
        <v>1</v>
      </c>
      <c r="H17" s="29">
        <v>0</v>
      </c>
      <c r="I17" s="29">
        <v>0</v>
      </c>
      <c r="J17" s="30">
        <v>0</v>
      </c>
    </row>
    <row r="18" spans="1:10" ht="15.4" customHeight="1" x14ac:dyDescent="0.2">
      <c r="A18" s="25"/>
      <c r="B18" s="26" t="s">
        <v>26</v>
      </c>
      <c r="C18" s="27">
        <f t="shared" si="1"/>
        <v>40</v>
      </c>
      <c r="D18" s="28">
        <v>18</v>
      </c>
      <c r="E18" s="29">
        <v>10</v>
      </c>
      <c r="F18" s="29">
        <v>3</v>
      </c>
      <c r="G18" s="29">
        <v>3</v>
      </c>
      <c r="H18" s="29">
        <v>2</v>
      </c>
      <c r="I18" s="29">
        <v>4</v>
      </c>
      <c r="J18" s="30">
        <v>0</v>
      </c>
    </row>
    <row r="19" spans="1:10" ht="15.4" customHeight="1" x14ac:dyDescent="0.2">
      <c r="A19" s="25"/>
      <c r="B19" s="26" t="s">
        <v>27</v>
      </c>
      <c r="C19" s="27">
        <f t="shared" si="1"/>
        <v>2</v>
      </c>
      <c r="D19" s="28">
        <v>0</v>
      </c>
      <c r="E19" s="29">
        <v>1</v>
      </c>
      <c r="F19" s="29">
        <v>0</v>
      </c>
      <c r="G19" s="29">
        <v>0</v>
      </c>
      <c r="H19" s="29">
        <v>0</v>
      </c>
      <c r="I19" s="29">
        <v>1</v>
      </c>
      <c r="J19" s="30">
        <v>0</v>
      </c>
    </row>
    <row r="20" spans="1:10" ht="15.4" customHeight="1" x14ac:dyDescent="0.2">
      <c r="A20" s="25"/>
      <c r="B20" s="26" t="s">
        <v>28</v>
      </c>
      <c r="C20" s="27">
        <f t="shared" si="1"/>
        <v>1</v>
      </c>
      <c r="D20" s="28">
        <v>0</v>
      </c>
      <c r="E20" s="29">
        <v>0</v>
      </c>
      <c r="F20" s="29">
        <v>1</v>
      </c>
      <c r="G20" s="29">
        <v>0</v>
      </c>
      <c r="H20" s="29">
        <v>0</v>
      </c>
      <c r="I20" s="29">
        <v>0</v>
      </c>
      <c r="J20" s="30">
        <v>0</v>
      </c>
    </row>
    <row r="21" spans="1:10" ht="15.4" customHeight="1" x14ac:dyDescent="0.2">
      <c r="A21" s="25"/>
      <c r="B21" s="26" t="s">
        <v>29</v>
      </c>
      <c r="C21" s="27">
        <v>105</v>
      </c>
      <c r="D21" s="28">
        <v>51</v>
      </c>
      <c r="E21" s="29">
        <v>19</v>
      </c>
      <c r="F21" s="29">
        <v>17</v>
      </c>
      <c r="G21" s="29">
        <v>3</v>
      </c>
      <c r="H21" s="29">
        <v>3</v>
      </c>
      <c r="I21" s="29">
        <v>9</v>
      </c>
      <c r="J21" s="30">
        <v>3</v>
      </c>
    </row>
    <row r="22" spans="1:10" ht="15.4" customHeight="1" x14ac:dyDescent="0.2">
      <c r="A22" s="25"/>
      <c r="B22" s="26" t="s">
        <v>30</v>
      </c>
      <c r="C22" s="27">
        <f t="shared" si="1"/>
        <v>1</v>
      </c>
      <c r="D22" s="28">
        <v>1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30">
        <v>0</v>
      </c>
    </row>
    <row r="23" spans="1:10" ht="15.4" customHeight="1" x14ac:dyDescent="0.2">
      <c r="A23" s="31"/>
      <c r="B23" s="26" t="s">
        <v>31</v>
      </c>
      <c r="C23" s="27">
        <f>SUM(D23:J23)</f>
        <v>6</v>
      </c>
      <c r="D23" s="28">
        <v>3</v>
      </c>
      <c r="E23" s="29">
        <v>3</v>
      </c>
      <c r="F23" s="29">
        <v>0</v>
      </c>
      <c r="G23" s="29">
        <v>0</v>
      </c>
      <c r="H23" s="29">
        <v>0</v>
      </c>
      <c r="I23" s="29">
        <v>0</v>
      </c>
      <c r="J23" s="30">
        <v>0</v>
      </c>
    </row>
    <row r="24" spans="1:10" ht="15.4" customHeight="1" x14ac:dyDescent="0.2">
      <c r="A24" s="32"/>
      <c r="B24" s="33" t="s">
        <v>32</v>
      </c>
      <c r="C24" s="34">
        <f t="shared" si="1"/>
        <v>19</v>
      </c>
      <c r="D24" s="35">
        <v>7</v>
      </c>
      <c r="E24" s="36">
        <v>1</v>
      </c>
      <c r="F24" s="36">
        <v>0</v>
      </c>
      <c r="G24" s="36">
        <v>0</v>
      </c>
      <c r="H24" s="36">
        <v>0</v>
      </c>
      <c r="I24" s="36">
        <v>3</v>
      </c>
      <c r="J24" s="37">
        <v>8</v>
      </c>
    </row>
    <row r="25" spans="1:10" ht="15.4" customHeight="1" x14ac:dyDescent="0.2">
      <c r="A25" s="19" t="s">
        <v>33</v>
      </c>
      <c r="B25" s="20" t="s">
        <v>5</v>
      </c>
      <c r="C25" s="21">
        <f t="shared" si="1"/>
        <v>95</v>
      </c>
      <c r="D25" s="22">
        <f t="shared" ref="D25:J25" si="3">SUM(D26:D44)</f>
        <v>5</v>
      </c>
      <c r="E25" s="23">
        <f t="shared" si="3"/>
        <v>20</v>
      </c>
      <c r="F25" s="23">
        <f t="shared" si="3"/>
        <v>12</v>
      </c>
      <c r="G25" s="23">
        <f t="shared" si="3"/>
        <v>15</v>
      </c>
      <c r="H25" s="23">
        <f t="shared" si="3"/>
        <v>24</v>
      </c>
      <c r="I25" s="23">
        <f t="shared" si="3"/>
        <v>13</v>
      </c>
      <c r="J25" s="24">
        <f t="shared" si="3"/>
        <v>6</v>
      </c>
    </row>
    <row r="26" spans="1:10" ht="15.4" customHeight="1" x14ac:dyDescent="0.2">
      <c r="A26" s="25"/>
      <c r="B26" s="26" t="s">
        <v>15</v>
      </c>
      <c r="C26" s="27">
        <f>SUM(D26:J26)</f>
        <v>4</v>
      </c>
      <c r="D26" s="28">
        <v>0</v>
      </c>
      <c r="E26" s="29">
        <v>0</v>
      </c>
      <c r="F26" s="29">
        <v>2</v>
      </c>
      <c r="G26" s="29">
        <v>0</v>
      </c>
      <c r="H26" s="29">
        <v>2</v>
      </c>
      <c r="I26" s="29">
        <v>0</v>
      </c>
      <c r="J26" s="30">
        <v>0</v>
      </c>
    </row>
    <row r="27" spans="1:10" ht="15.4" customHeight="1" x14ac:dyDescent="0.2">
      <c r="A27" s="25"/>
      <c r="B27" s="26" t="s">
        <v>34</v>
      </c>
      <c r="C27" s="27">
        <f>SUM(D27:J27)</f>
        <v>32</v>
      </c>
      <c r="D27" s="28">
        <v>2</v>
      </c>
      <c r="E27" s="29">
        <v>9</v>
      </c>
      <c r="F27" s="29">
        <v>4</v>
      </c>
      <c r="G27" s="29">
        <v>5</v>
      </c>
      <c r="H27" s="29">
        <v>8</v>
      </c>
      <c r="I27" s="29">
        <v>4</v>
      </c>
      <c r="J27" s="30">
        <v>0</v>
      </c>
    </row>
    <row r="28" spans="1:10" ht="15.4" customHeight="1" x14ac:dyDescent="0.2">
      <c r="A28" s="25"/>
      <c r="B28" s="26" t="s">
        <v>35</v>
      </c>
      <c r="C28" s="27">
        <f t="shared" ref="C28" si="4">SUM(D28:J28)</f>
        <v>1</v>
      </c>
      <c r="D28" s="28">
        <v>0</v>
      </c>
      <c r="E28" s="29">
        <v>0</v>
      </c>
      <c r="F28" s="29">
        <v>0</v>
      </c>
      <c r="G28" s="29">
        <v>1</v>
      </c>
      <c r="H28" s="29">
        <v>0</v>
      </c>
      <c r="I28" s="29">
        <v>0</v>
      </c>
      <c r="J28" s="30">
        <v>0</v>
      </c>
    </row>
    <row r="29" spans="1:10" ht="15.4" customHeight="1" x14ac:dyDescent="0.2">
      <c r="A29" s="25"/>
      <c r="B29" s="26" t="s">
        <v>36</v>
      </c>
      <c r="C29" s="27">
        <f>SUM(D29:J29)</f>
        <v>1</v>
      </c>
      <c r="D29" s="28">
        <v>0</v>
      </c>
      <c r="E29" s="29">
        <v>0</v>
      </c>
      <c r="F29" s="29">
        <v>0</v>
      </c>
      <c r="G29" s="29">
        <v>0</v>
      </c>
      <c r="H29" s="29">
        <v>1</v>
      </c>
      <c r="I29" s="29">
        <v>0</v>
      </c>
      <c r="J29" s="30">
        <v>0</v>
      </c>
    </row>
    <row r="30" spans="1:10" ht="15.4" customHeight="1" x14ac:dyDescent="0.2">
      <c r="A30" s="25"/>
      <c r="B30" s="26" t="s">
        <v>37</v>
      </c>
      <c r="C30" s="27">
        <f t="shared" ref="C30:C44" si="5">SUM(D30:J30)</f>
        <v>1</v>
      </c>
      <c r="D30" s="28">
        <v>0</v>
      </c>
      <c r="E30" s="29">
        <v>0</v>
      </c>
      <c r="F30" s="29">
        <v>1</v>
      </c>
      <c r="G30" s="29">
        <v>0</v>
      </c>
      <c r="H30" s="29">
        <v>0</v>
      </c>
      <c r="I30" s="29">
        <v>0</v>
      </c>
      <c r="J30" s="30">
        <v>0</v>
      </c>
    </row>
    <row r="31" spans="1:10" ht="15.4" customHeight="1" x14ac:dyDescent="0.2">
      <c r="A31" s="25"/>
      <c r="B31" s="26" t="s">
        <v>38</v>
      </c>
      <c r="C31" s="27">
        <f t="shared" si="5"/>
        <v>0</v>
      </c>
      <c r="D31" s="28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0">
        <v>0</v>
      </c>
    </row>
    <row r="32" spans="1:10" ht="15.4" customHeight="1" x14ac:dyDescent="0.2">
      <c r="A32" s="25"/>
      <c r="B32" s="26" t="s">
        <v>39</v>
      </c>
      <c r="C32" s="27">
        <f t="shared" si="5"/>
        <v>1</v>
      </c>
      <c r="D32" s="28">
        <v>0</v>
      </c>
      <c r="E32" s="29">
        <v>0</v>
      </c>
      <c r="F32" s="29">
        <v>0</v>
      </c>
      <c r="G32" s="29">
        <v>0</v>
      </c>
      <c r="H32" s="29">
        <v>1</v>
      </c>
      <c r="I32" s="29">
        <v>0</v>
      </c>
      <c r="J32" s="30">
        <v>0</v>
      </c>
    </row>
    <row r="33" spans="1:10" ht="15.4" customHeight="1" x14ac:dyDescent="0.2">
      <c r="A33" s="25"/>
      <c r="B33" s="26" t="s">
        <v>40</v>
      </c>
      <c r="C33" s="27">
        <f t="shared" si="5"/>
        <v>1</v>
      </c>
      <c r="D33" s="28">
        <v>0</v>
      </c>
      <c r="E33" s="29">
        <v>0</v>
      </c>
      <c r="F33" s="29">
        <v>0</v>
      </c>
      <c r="G33" s="29">
        <v>1</v>
      </c>
      <c r="H33" s="29">
        <v>0</v>
      </c>
      <c r="I33" s="29">
        <v>0</v>
      </c>
      <c r="J33" s="30">
        <v>0</v>
      </c>
    </row>
    <row r="34" spans="1:10" ht="15.4" customHeight="1" x14ac:dyDescent="0.2">
      <c r="A34" s="25"/>
      <c r="B34" s="26" t="s">
        <v>41</v>
      </c>
      <c r="C34" s="27">
        <f t="shared" si="5"/>
        <v>4</v>
      </c>
      <c r="D34" s="28">
        <v>0</v>
      </c>
      <c r="E34" s="29">
        <v>0</v>
      </c>
      <c r="F34" s="29">
        <v>0</v>
      </c>
      <c r="G34" s="29">
        <v>1</v>
      </c>
      <c r="H34" s="29">
        <v>2</v>
      </c>
      <c r="I34" s="29">
        <v>1</v>
      </c>
      <c r="J34" s="30">
        <v>0</v>
      </c>
    </row>
    <row r="35" spans="1:10" ht="15.4" customHeight="1" x14ac:dyDescent="0.2">
      <c r="A35" s="25"/>
      <c r="B35" s="26" t="s">
        <v>26</v>
      </c>
      <c r="C35" s="27">
        <f>SUM(D35:J35)</f>
        <v>2</v>
      </c>
      <c r="D35" s="28">
        <v>1</v>
      </c>
      <c r="E35" s="29">
        <v>0</v>
      </c>
      <c r="F35" s="29">
        <v>0</v>
      </c>
      <c r="G35" s="29">
        <v>1</v>
      </c>
      <c r="H35" s="29">
        <v>0</v>
      </c>
      <c r="I35" s="29">
        <v>0</v>
      </c>
      <c r="J35" s="30">
        <v>0</v>
      </c>
    </row>
    <row r="36" spans="1:10" ht="15.4" customHeight="1" x14ac:dyDescent="0.2">
      <c r="A36" s="25"/>
      <c r="B36" s="26" t="s">
        <v>42</v>
      </c>
      <c r="C36" s="27">
        <f t="shared" si="5"/>
        <v>6</v>
      </c>
      <c r="D36" s="28">
        <v>1</v>
      </c>
      <c r="E36" s="29">
        <v>1</v>
      </c>
      <c r="F36" s="29">
        <v>0</v>
      </c>
      <c r="G36" s="29">
        <v>0</v>
      </c>
      <c r="H36" s="29">
        <v>4</v>
      </c>
      <c r="I36" s="29">
        <v>0</v>
      </c>
      <c r="J36" s="30">
        <v>0</v>
      </c>
    </row>
    <row r="37" spans="1:10" ht="15.4" customHeight="1" x14ac:dyDescent="0.2">
      <c r="A37" s="25"/>
      <c r="B37" s="26" t="s">
        <v>43</v>
      </c>
      <c r="C37" s="27">
        <f>SUM(D37:J37)</f>
        <v>4</v>
      </c>
      <c r="D37" s="28">
        <v>1</v>
      </c>
      <c r="E37" s="29">
        <v>1</v>
      </c>
      <c r="F37" s="29">
        <v>1</v>
      </c>
      <c r="G37" s="29">
        <v>0</v>
      </c>
      <c r="H37" s="29">
        <v>1</v>
      </c>
      <c r="I37" s="29">
        <v>0</v>
      </c>
      <c r="J37" s="30">
        <v>0</v>
      </c>
    </row>
    <row r="38" spans="1:10" ht="15.4" customHeight="1" x14ac:dyDescent="0.2">
      <c r="A38" s="25"/>
      <c r="B38" s="26" t="s">
        <v>44</v>
      </c>
      <c r="C38" s="27">
        <f>SUM(D38:J38)</f>
        <v>2</v>
      </c>
      <c r="D38" s="28">
        <v>0</v>
      </c>
      <c r="E38" s="29">
        <v>0</v>
      </c>
      <c r="F38" s="29">
        <v>0</v>
      </c>
      <c r="G38" s="29">
        <v>0</v>
      </c>
      <c r="H38" s="29">
        <v>1</v>
      </c>
      <c r="I38" s="29">
        <v>0</v>
      </c>
      <c r="J38" s="30">
        <v>1</v>
      </c>
    </row>
    <row r="39" spans="1:10" ht="15.4" customHeight="1" x14ac:dyDescent="0.2">
      <c r="A39" s="25"/>
      <c r="B39" s="26" t="s">
        <v>45</v>
      </c>
      <c r="C39" s="27">
        <f t="shared" si="5"/>
        <v>1</v>
      </c>
      <c r="D39" s="28">
        <v>0</v>
      </c>
      <c r="E39" s="29">
        <v>0</v>
      </c>
      <c r="F39" s="29">
        <v>0</v>
      </c>
      <c r="G39" s="29">
        <v>0</v>
      </c>
      <c r="H39" s="29">
        <v>1</v>
      </c>
      <c r="I39" s="29">
        <v>0</v>
      </c>
      <c r="J39" s="30">
        <v>0</v>
      </c>
    </row>
    <row r="40" spans="1:10" ht="15.4" customHeight="1" x14ac:dyDescent="0.2">
      <c r="A40" s="25"/>
      <c r="B40" s="26" t="s">
        <v>46</v>
      </c>
      <c r="C40" s="27">
        <f>SUM(D40:J40)</f>
        <v>3</v>
      </c>
      <c r="D40" s="28">
        <v>0</v>
      </c>
      <c r="E40" s="29">
        <v>1</v>
      </c>
      <c r="F40" s="29">
        <v>1</v>
      </c>
      <c r="G40" s="29">
        <v>0</v>
      </c>
      <c r="H40" s="29">
        <v>1</v>
      </c>
      <c r="I40" s="29">
        <v>0</v>
      </c>
      <c r="J40" s="30">
        <v>0</v>
      </c>
    </row>
    <row r="41" spans="1:10" ht="15.4" customHeight="1" x14ac:dyDescent="0.2">
      <c r="A41" s="25"/>
      <c r="B41" s="26" t="s">
        <v>28</v>
      </c>
      <c r="C41" s="27">
        <f t="shared" si="5"/>
        <v>19</v>
      </c>
      <c r="D41" s="28">
        <v>0</v>
      </c>
      <c r="E41" s="29">
        <v>5</v>
      </c>
      <c r="F41" s="29">
        <v>1</v>
      </c>
      <c r="G41" s="29">
        <v>5</v>
      </c>
      <c r="H41" s="29">
        <v>1</v>
      </c>
      <c r="I41" s="29">
        <v>5</v>
      </c>
      <c r="J41" s="30">
        <v>2</v>
      </c>
    </row>
    <row r="42" spans="1:10" ht="15.4" customHeight="1" x14ac:dyDescent="0.2">
      <c r="A42" s="25"/>
      <c r="B42" s="26" t="s">
        <v>29</v>
      </c>
      <c r="C42" s="27">
        <f>SUM(D42:J42)</f>
        <v>1</v>
      </c>
      <c r="D42" s="28">
        <v>0</v>
      </c>
      <c r="E42" s="29">
        <v>1</v>
      </c>
      <c r="F42" s="29">
        <v>0</v>
      </c>
      <c r="G42" s="29">
        <v>0</v>
      </c>
      <c r="H42" s="29">
        <v>0</v>
      </c>
      <c r="I42" s="29">
        <v>0</v>
      </c>
      <c r="J42" s="30">
        <v>0</v>
      </c>
    </row>
    <row r="43" spans="1:10" ht="15.4" customHeight="1" x14ac:dyDescent="0.2">
      <c r="A43" s="25"/>
      <c r="B43" s="26" t="s">
        <v>31</v>
      </c>
      <c r="C43" s="27">
        <f t="shared" si="5"/>
        <v>7</v>
      </c>
      <c r="D43" s="28">
        <v>0</v>
      </c>
      <c r="E43" s="29">
        <v>1</v>
      </c>
      <c r="F43" s="29">
        <v>2</v>
      </c>
      <c r="G43" s="29">
        <v>1</v>
      </c>
      <c r="H43" s="29">
        <v>1</v>
      </c>
      <c r="I43" s="29">
        <v>2</v>
      </c>
      <c r="J43" s="30">
        <v>0</v>
      </c>
    </row>
    <row r="44" spans="1:10" ht="15.4" customHeight="1" x14ac:dyDescent="0.2">
      <c r="A44" s="32"/>
      <c r="B44" s="33" t="s">
        <v>32</v>
      </c>
      <c r="C44" s="34">
        <f t="shared" si="5"/>
        <v>5</v>
      </c>
      <c r="D44" s="35">
        <v>0</v>
      </c>
      <c r="E44" s="36">
        <v>1</v>
      </c>
      <c r="F44" s="36">
        <v>0</v>
      </c>
      <c r="G44" s="36">
        <v>0</v>
      </c>
      <c r="H44" s="36">
        <v>0</v>
      </c>
      <c r="I44" s="36">
        <v>1</v>
      </c>
      <c r="J44" s="37">
        <v>3</v>
      </c>
    </row>
    <row r="45" spans="1:10" ht="15.4" customHeight="1" x14ac:dyDescent="0.2">
      <c r="A45" s="19" t="s">
        <v>47</v>
      </c>
      <c r="B45" s="20" t="s">
        <v>5</v>
      </c>
      <c r="C45" s="21">
        <f t="shared" si="1"/>
        <v>21</v>
      </c>
      <c r="D45" s="22">
        <f t="shared" ref="D45:J45" si="6">SUM(D46:D49)</f>
        <v>4</v>
      </c>
      <c r="E45" s="23">
        <f t="shared" si="6"/>
        <v>3</v>
      </c>
      <c r="F45" s="23">
        <f t="shared" si="6"/>
        <v>5</v>
      </c>
      <c r="G45" s="23">
        <f t="shared" si="6"/>
        <v>2</v>
      </c>
      <c r="H45" s="23">
        <f t="shared" si="6"/>
        <v>3</v>
      </c>
      <c r="I45" s="23">
        <f>SUM(I46:I49)</f>
        <v>2</v>
      </c>
      <c r="J45" s="24">
        <f t="shared" si="6"/>
        <v>2</v>
      </c>
    </row>
    <row r="46" spans="1:10" ht="15.4" customHeight="1" x14ac:dyDescent="0.2">
      <c r="A46" s="38"/>
      <c r="B46" s="26" t="s">
        <v>48</v>
      </c>
      <c r="C46" s="27">
        <f t="shared" si="1"/>
        <v>16</v>
      </c>
      <c r="D46" s="28">
        <v>2</v>
      </c>
      <c r="E46" s="29">
        <v>3</v>
      </c>
      <c r="F46" s="29">
        <v>4</v>
      </c>
      <c r="G46" s="29">
        <v>2</v>
      </c>
      <c r="H46" s="29">
        <v>3</v>
      </c>
      <c r="I46" s="29">
        <v>2</v>
      </c>
      <c r="J46" s="30">
        <v>0</v>
      </c>
    </row>
    <row r="47" spans="1:10" ht="15.4" customHeight="1" x14ac:dyDescent="0.2">
      <c r="A47" s="38"/>
      <c r="B47" s="26" t="s">
        <v>49</v>
      </c>
      <c r="C47" s="27">
        <f>SUM(D47:J47)</f>
        <v>2</v>
      </c>
      <c r="D47" s="28">
        <v>2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30">
        <v>0</v>
      </c>
    </row>
    <row r="48" spans="1:10" ht="15.4" customHeight="1" x14ac:dyDescent="0.2">
      <c r="A48" s="38"/>
      <c r="B48" s="26" t="s">
        <v>31</v>
      </c>
      <c r="C48" s="27">
        <f t="shared" si="1"/>
        <v>1</v>
      </c>
      <c r="D48" s="28">
        <v>0</v>
      </c>
      <c r="E48" s="29">
        <v>0</v>
      </c>
      <c r="F48" s="29">
        <v>1</v>
      </c>
      <c r="G48" s="29">
        <v>0</v>
      </c>
      <c r="H48" s="29">
        <v>0</v>
      </c>
      <c r="I48" s="29">
        <v>0</v>
      </c>
      <c r="J48" s="30">
        <v>0</v>
      </c>
    </row>
    <row r="49" spans="1:10" ht="15.4" customHeight="1" x14ac:dyDescent="0.2">
      <c r="A49" s="32"/>
      <c r="B49" s="33" t="s">
        <v>32</v>
      </c>
      <c r="C49" s="34">
        <f t="shared" si="1"/>
        <v>2</v>
      </c>
      <c r="D49" s="35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7">
        <v>2</v>
      </c>
    </row>
    <row r="50" spans="1:10" ht="41.25" customHeight="1" x14ac:dyDescent="0.2">
      <c r="A50" s="39" t="s">
        <v>50</v>
      </c>
      <c r="B50" s="9" t="s">
        <v>5</v>
      </c>
      <c r="C50" s="16">
        <f t="shared" si="1"/>
        <v>2</v>
      </c>
      <c r="D50" s="40">
        <v>0</v>
      </c>
      <c r="E50" s="41">
        <v>1</v>
      </c>
      <c r="F50" s="41">
        <v>0</v>
      </c>
      <c r="G50" s="41">
        <v>0</v>
      </c>
      <c r="H50" s="41">
        <v>0</v>
      </c>
      <c r="I50" s="41">
        <v>0</v>
      </c>
      <c r="J50" s="42">
        <v>1</v>
      </c>
    </row>
    <row r="51" spans="1:10" ht="15.4" customHeight="1" x14ac:dyDescent="0.2">
      <c r="A51" s="43" t="s">
        <v>31</v>
      </c>
      <c r="B51" s="44" t="s">
        <v>5</v>
      </c>
      <c r="C51" s="45">
        <f>SUM(D51:J51)</f>
        <v>3</v>
      </c>
      <c r="D51" s="46">
        <v>1</v>
      </c>
      <c r="E51" s="47">
        <v>0</v>
      </c>
      <c r="F51" s="47">
        <v>0</v>
      </c>
      <c r="G51" s="47">
        <v>1</v>
      </c>
      <c r="H51" s="47">
        <v>0</v>
      </c>
      <c r="I51" s="47">
        <v>1</v>
      </c>
      <c r="J51" s="48">
        <v>0</v>
      </c>
    </row>
    <row r="52" spans="1:10" ht="15.4" customHeight="1" x14ac:dyDescent="0.2">
      <c r="A52" s="49" t="s">
        <v>32</v>
      </c>
      <c r="B52" s="50" t="s">
        <v>5</v>
      </c>
      <c r="C52" s="51">
        <f t="shared" si="1"/>
        <v>11</v>
      </c>
      <c r="D52" s="52">
        <v>1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4">
        <v>10</v>
      </c>
    </row>
  </sheetData>
  <mergeCells count="6">
    <mergeCell ref="A1:J1"/>
    <mergeCell ref="A2:J2"/>
    <mergeCell ref="A3:J3"/>
    <mergeCell ref="A6:A24"/>
    <mergeCell ref="A25:A44"/>
    <mergeCell ref="A45:A49"/>
  </mergeCells>
  <printOptions horizontalCentered="1" gridLines="1"/>
  <pageMargins left="0.75" right="0.75" top="0.75" bottom="1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33</vt:lpstr>
      <vt:lpstr>'Table 33'!Print_Titles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Ellsworth, Brent A. (CJISD) (CON)</dc:creator>
  <cp:lastModifiedBy>Ellsworth, Brent A. (CJISD) (CON)</cp:lastModifiedBy>
  <dcterms:created xsi:type="dcterms:W3CDTF">2021-04-13T13:55:07Z</dcterms:created>
  <dcterms:modified xsi:type="dcterms:W3CDTF">2021-04-13T13:55:32Z</dcterms:modified>
</cp:coreProperties>
</file>